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am_ kotouče pro úhlové brusky" sheetId="1" r:id="rId1"/>
  </sheets>
  <definedNames/>
  <calcPr fullCalcOnLoad="1"/>
</workbook>
</file>

<file path=xl/sharedStrings.xml><?xml version="1.0" encoding="utf-8"?>
<sst xmlns="http://schemas.openxmlformats.org/spreadsheetml/2006/main" count="69" uniqueCount="62">
  <si>
    <t>LAMELOVÉ KOTOUČE PRO ÚHLOVÉ BRUSKY</t>
  </si>
  <si>
    <t>Vpravo nahoře dvojlamela "NORSTAR"</t>
  </si>
  <si>
    <t>Vhodné pro rovinné broušení, nerez, kombinace zirkonu a keramického zrna</t>
  </si>
  <si>
    <t>Vlevo dole normální zirkon</t>
  </si>
  <si>
    <t>Vhodné pro agresivnější hrubší broušení ocelí i nerezí i neželezných kovů</t>
  </si>
  <si>
    <t>Vpravo dole normální korund</t>
  </si>
  <si>
    <t>Vhodné pro hrubší broušení konstrukčních ocelí</t>
  </si>
  <si>
    <t>K36</t>
  </si>
  <si>
    <t>K40</t>
  </si>
  <si>
    <t>K50</t>
  </si>
  <si>
    <t>K60</t>
  </si>
  <si>
    <t>K80</t>
  </si>
  <si>
    <t>K120</t>
  </si>
  <si>
    <t>115 - NORSTAR</t>
  </si>
  <si>
    <t>DF293</t>
  </si>
  <si>
    <t>DF294</t>
  </si>
  <si>
    <t>DF295</t>
  </si>
  <si>
    <t>DF296</t>
  </si>
  <si>
    <t>DF297</t>
  </si>
  <si>
    <t>DF298</t>
  </si>
  <si>
    <t>Keramika + zirkon</t>
  </si>
  <si>
    <t>115 – ATLAS</t>
  </si>
  <si>
    <t>157017T</t>
  </si>
  <si>
    <t>157018T</t>
  </si>
  <si>
    <t>157019T</t>
  </si>
  <si>
    <t>157020T</t>
  </si>
  <si>
    <t>Materiál Zirkon</t>
  </si>
  <si>
    <t>115 -VULCAN</t>
  </si>
  <si>
    <t>Materiál Korund</t>
  </si>
  <si>
    <t>125 - NORSTAR</t>
  </si>
  <si>
    <t>DF299</t>
  </si>
  <si>
    <t>DF300</t>
  </si>
  <si>
    <t>DF301</t>
  </si>
  <si>
    <t>DF302</t>
  </si>
  <si>
    <t>DF303</t>
  </si>
  <si>
    <t>DF304</t>
  </si>
  <si>
    <t>125 – ATLAS</t>
  </si>
  <si>
    <t>157021T</t>
  </si>
  <si>
    <t>157022T</t>
  </si>
  <si>
    <t>157023T</t>
  </si>
  <si>
    <t>157024T</t>
  </si>
  <si>
    <t>125 – VULCAN</t>
  </si>
  <si>
    <t>150 - NORSTAR</t>
  </si>
  <si>
    <t>DF429</t>
  </si>
  <si>
    <t>DF430</t>
  </si>
  <si>
    <t>DF431</t>
  </si>
  <si>
    <t>150 – ATLAS</t>
  </si>
  <si>
    <t>157025T</t>
  </si>
  <si>
    <t>157026T</t>
  </si>
  <si>
    <t>157027T</t>
  </si>
  <si>
    <t>157028T</t>
  </si>
  <si>
    <t>180 - NORSTAR</t>
  </si>
  <si>
    <t>DF805</t>
  </si>
  <si>
    <t>DF306</t>
  </si>
  <si>
    <t>DF307</t>
  </si>
  <si>
    <t>DF308</t>
  </si>
  <si>
    <t>DF389</t>
  </si>
  <si>
    <t>180 – ATLAS</t>
  </si>
  <si>
    <t>157029T</t>
  </si>
  <si>
    <t>157030T</t>
  </si>
  <si>
    <t>157031T</t>
  </si>
  <si>
    <t>157032T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</si>
</sst>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17">
    <font>
      <sz val="10"/>
      <name val="Arial CE"/>
      <family val="2"/>
    </font>
    <font>
      <sz val="10"/>
      <name val="Arial"/>
      <family val="0"/>
    </font>
    <font>
      <b/>
      <u val="single"/>
      <sz val="14"/>
      <name val="Times New Roman CE"/>
      <family val="1"/>
    </font>
    <font>
      <sz val="14"/>
      <name val="Arial CE"/>
      <family val="2"/>
    </font>
    <font>
      <sz val="14"/>
      <color indexed="9"/>
      <name val="Arial CE"/>
      <family val="2"/>
    </font>
    <font>
      <b/>
      <u val="single"/>
      <sz val="10"/>
      <name val="Times New Roman CE"/>
      <family val="1"/>
    </font>
    <font>
      <sz val="10"/>
      <color indexed="9"/>
      <name val="Arial CE"/>
      <family val="2"/>
    </font>
    <font>
      <b/>
      <sz val="11"/>
      <name val="Times New Roman CE"/>
      <family val="1"/>
    </font>
    <font>
      <i/>
      <sz val="9"/>
      <name val="Times New Roman CE"/>
      <family val="1"/>
    </font>
    <font>
      <sz val="14"/>
      <name val="Times New Roman CE"/>
      <family val="1"/>
    </font>
    <font>
      <b/>
      <sz val="14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sz val="11"/>
      <name val="Times New Roman CE"/>
      <family val="1"/>
    </font>
    <font>
      <b/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2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4" fillId="0" borderId="0" xfId="0" applyFont="1" applyFill="1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/>
    </xf>
    <xf numFmtId="165" fontId="6" fillId="0" borderId="0" xfId="0" applyNumberFormat="1" applyFont="1" applyAlignment="1">
      <alignment/>
    </xf>
    <xf numFmtId="164" fontId="6" fillId="0" borderId="0" xfId="0" applyFont="1" applyFill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2" borderId="1" xfId="0" applyFont="1" applyFill="1" applyBorder="1" applyAlignment="1">
      <alignment/>
    </xf>
    <xf numFmtId="165" fontId="10" fillId="2" borderId="2" xfId="0" applyNumberFormat="1" applyFont="1" applyFill="1" applyBorder="1" applyAlignment="1">
      <alignment horizontal="center"/>
    </xf>
    <xf numFmtId="165" fontId="10" fillId="2" borderId="3" xfId="0" applyNumberFormat="1" applyFont="1" applyFill="1" applyBorder="1" applyAlignment="1">
      <alignment horizontal="center"/>
    </xf>
    <xf numFmtId="164" fontId="9" fillId="0" borderId="0" xfId="0" applyFont="1" applyAlignment="1">
      <alignment/>
    </xf>
    <xf numFmtId="164" fontId="11" fillId="0" borderId="4" xfId="0" applyFont="1" applyFill="1" applyBorder="1" applyAlignment="1">
      <alignment/>
    </xf>
    <xf numFmtId="165" fontId="11" fillId="0" borderId="0" xfId="0" applyNumberFormat="1" applyFont="1" applyFill="1" applyBorder="1" applyAlignment="1">
      <alignment horizontal="center"/>
    </xf>
    <xf numFmtId="165" fontId="11" fillId="0" borderId="5" xfId="0" applyNumberFormat="1" applyFont="1" applyFill="1" applyBorder="1" applyAlignment="1">
      <alignment horizontal="center"/>
    </xf>
    <xf numFmtId="164" fontId="11" fillId="0" borderId="0" xfId="0" applyFont="1" applyAlignment="1">
      <alignment/>
    </xf>
    <xf numFmtId="164" fontId="12" fillId="0" borderId="4" xfId="0" applyFont="1" applyFill="1" applyBorder="1" applyAlignment="1">
      <alignment/>
    </xf>
    <xf numFmtId="165" fontId="12" fillId="0" borderId="0" xfId="0" applyNumberFormat="1" applyFont="1" applyBorder="1" applyAlignment="1">
      <alignment horizontal="center"/>
    </xf>
    <xf numFmtId="165" fontId="12" fillId="0" borderId="5" xfId="0" applyNumberFormat="1" applyFont="1" applyBorder="1" applyAlignment="1">
      <alignment horizontal="center"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13" fillId="0" borderId="4" xfId="0" applyFont="1" applyFill="1" applyBorder="1" applyAlignment="1">
      <alignment horizontal="left"/>
    </xf>
    <xf numFmtId="165" fontId="13" fillId="0" borderId="0" xfId="0" applyNumberFormat="1" applyFont="1" applyBorder="1" applyAlignment="1">
      <alignment horizontal="center"/>
    </xf>
    <xf numFmtId="165" fontId="13" fillId="0" borderId="5" xfId="0" applyNumberFormat="1" applyFont="1" applyBorder="1" applyAlignment="1">
      <alignment horizontal="center"/>
    </xf>
    <xf numFmtId="164" fontId="13" fillId="0" borderId="4" xfId="0" applyFont="1" applyFill="1" applyBorder="1" applyAlignment="1">
      <alignment/>
    </xf>
    <xf numFmtId="164" fontId="12" fillId="0" borderId="0" xfId="0" applyNumberFormat="1" applyFont="1" applyBorder="1" applyAlignment="1">
      <alignment horizontal="center"/>
    </xf>
    <xf numFmtId="164" fontId="12" fillId="0" borderId="5" xfId="0" applyNumberFormat="1" applyFont="1" applyBorder="1" applyAlignment="1">
      <alignment horizontal="center"/>
    </xf>
    <xf numFmtId="164" fontId="15" fillId="0" borderId="4" xfId="0" applyFont="1" applyFill="1" applyBorder="1" applyAlignment="1">
      <alignment horizontal="left"/>
    </xf>
    <xf numFmtId="166" fontId="16" fillId="0" borderId="0" xfId="0" applyNumberFormat="1" applyFont="1" applyBorder="1" applyAlignment="1">
      <alignment horizontal="center"/>
    </xf>
    <xf numFmtId="166" fontId="16" fillId="0" borderId="6" xfId="0" applyNumberFormat="1" applyFont="1" applyBorder="1" applyAlignment="1">
      <alignment horizontal="center"/>
    </xf>
    <xf numFmtId="164" fontId="11" fillId="0" borderId="7" xfId="0" applyFont="1" applyFill="1" applyBorder="1" applyAlignment="1">
      <alignment/>
    </xf>
    <xf numFmtId="165" fontId="11" fillId="0" borderId="8" xfId="0" applyNumberFormat="1" applyFont="1" applyBorder="1" applyAlignment="1">
      <alignment horizontal="center"/>
    </xf>
    <xf numFmtId="165" fontId="11" fillId="0" borderId="9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165" fontId="11" fillId="0" borderId="5" xfId="0" applyNumberFormat="1" applyFont="1" applyBorder="1" applyAlignment="1">
      <alignment horizontal="center"/>
    </xf>
    <xf numFmtId="164" fontId="12" fillId="0" borderId="4" xfId="0" applyNumberFormat="1" applyFont="1" applyFill="1" applyBorder="1" applyAlignment="1">
      <alignment/>
    </xf>
    <xf numFmtId="165" fontId="11" fillId="0" borderId="0" xfId="0" applyNumberFormat="1" applyFont="1" applyFill="1" applyBorder="1" applyAlignment="1">
      <alignment/>
    </xf>
    <xf numFmtId="165" fontId="11" fillId="0" borderId="5" xfId="0" applyNumberFormat="1" applyFont="1" applyFill="1" applyBorder="1" applyAlignment="1">
      <alignment/>
    </xf>
    <xf numFmtId="164" fontId="11" fillId="0" borderId="10" xfId="0" applyFont="1" applyFill="1" applyBorder="1" applyAlignment="1">
      <alignment/>
    </xf>
    <xf numFmtId="165" fontId="11" fillId="0" borderId="11" xfId="0" applyNumberFormat="1" applyFont="1" applyFill="1" applyBorder="1" applyAlignment="1">
      <alignment horizontal="center"/>
    </xf>
    <xf numFmtId="165" fontId="11" fillId="0" borderId="1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</xdr:row>
      <xdr:rowOff>76200</xdr:rowOff>
    </xdr:from>
    <xdr:to>
      <xdr:col>6</xdr:col>
      <xdr:colOff>609600</xdr:colOff>
      <xdr:row>10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95275"/>
          <a:ext cx="2076450" cy="1847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D10" sqref="D10"/>
    </sheetView>
  </sheetViews>
  <sheetFormatPr defaultColWidth="9.00390625" defaultRowHeight="12.75"/>
  <cols>
    <col min="1" max="1" width="18.75390625" style="1" customWidth="1"/>
    <col min="2" max="2" width="11.75390625" style="2" customWidth="1"/>
    <col min="3" max="4" width="11.625" style="2" customWidth="1"/>
    <col min="5" max="7" width="11.75390625" style="2" customWidth="1"/>
    <col min="8" max="8" width="4.75390625" style="1" customWidth="1"/>
    <col min="9" max="16384" width="9.00390625" style="1" customWidth="1"/>
  </cols>
  <sheetData>
    <row r="1" spans="1:8" s="6" customFormat="1" ht="17.25">
      <c r="A1" s="3" t="s">
        <v>0</v>
      </c>
      <c r="B1" s="4"/>
      <c r="C1" s="4"/>
      <c r="D1" s="4"/>
      <c r="E1" s="4"/>
      <c r="F1" s="4"/>
      <c r="G1" s="4"/>
      <c r="H1" s="5">
        <f>1.03*1.03</f>
        <v>1.0609</v>
      </c>
    </row>
    <row r="2" spans="1:8" ht="12.75">
      <c r="A2" s="7"/>
      <c r="F2" s="8">
        <f>1.03*1.03</f>
        <v>1.0609</v>
      </c>
      <c r="H2" s="9"/>
    </row>
    <row r="3" spans="1:8" s="6" customFormat="1" ht="17.25">
      <c r="A3" s="10" t="s">
        <v>1</v>
      </c>
      <c r="B3" s="4"/>
      <c r="C3" s="4"/>
      <c r="D3" s="4"/>
      <c r="E3" s="4"/>
      <c r="F3" s="4"/>
      <c r="G3" s="4"/>
      <c r="H3" s="5"/>
    </row>
    <row r="4" spans="1:8" s="6" customFormat="1" ht="17.25">
      <c r="A4" s="11" t="s">
        <v>2</v>
      </c>
      <c r="B4" s="4"/>
      <c r="C4" s="4"/>
      <c r="D4" s="4"/>
      <c r="E4" s="4"/>
      <c r="F4" s="4"/>
      <c r="G4" s="4"/>
      <c r="H4" s="5"/>
    </row>
    <row r="5" spans="1:8" s="6" customFormat="1" ht="17.25">
      <c r="A5" s="3"/>
      <c r="B5" s="4"/>
      <c r="C5" s="4"/>
      <c r="D5" s="4"/>
      <c r="E5" s="4"/>
      <c r="F5" s="4"/>
      <c r="G5" s="4"/>
      <c r="H5" s="5"/>
    </row>
    <row r="6" spans="1:8" s="6" customFormat="1" ht="17.25">
      <c r="A6" s="10" t="s">
        <v>3</v>
      </c>
      <c r="B6" s="4"/>
      <c r="C6" s="4"/>
      <c r="D6" s="4"/>
      <c r="E6" s="4"/>
      <c r="F6" s="4"/>
      <c r="G6" s="4"/>
      <c r="H6" s="5"/>
    </row>
    <row r="7" spans="1:8" s="6" customFormat="1" ht="17.25">
      <c r="A7" s="11" t="s">
        <v>4</v>
      </c>
      <c r="B7" s="4"/>
      <c r="C7" s="4"/>
      <c r="D7" s="4"/>
      <c r="E7" s="4"/>
      <c r="F7" s="4"/>
      <c r="G7" s="4"/>
      <c r="H7" s="5"/>
    </row>
    <row r="8" spans="1:8" s="6" customFormat="1" ht="17.25">
      <c r="A8" s="3"/>
      <c r="B8" s="4"/>
      <c r="C8" s="4"/>
      <c r="D8" s="4"/>
      <c r="E8" s="4"/>
      <c r="F8" s="4"/>
      <c r="G8" s="4"/>
      <c r="H8" s="5"/>
    </row>
    <row r="9" spans="1:8" s="6" customFormat="1" ht="17.25">
      <c r="A9" s="10" t="s">
        <v>5</v>
      </c>
      <c r="B9" s="4"/>
      <c r="C9" s="4"/>
      <c r="D9" s="4"/>
      <c r="E9" s="4"/>
      <c r="F9" s="4"/>
      <c r="G9" s="4"/>
      <c r="H9" s="5"/>
    </row>
    <row r="10" spans="1:8" s="6" customFormat="1" ht="17.25">
      <c r="A10" s="11" t="s">
        <v>6</v>
      </c>
      <c r="B10" s="4"/>
      <c r="C10" s="4"/>
      <c r="D10" s="4"/>
      <c r="E10" s="4"/>
      <c r="F10" s="4"/>
      <c r="G10" s="4"/>
      <c r="H10" s="5"/>
    </row>
    <row r="11" spans="1:8" s="6" customFormat="1" ht="17.25">
      <c r="A11" s="3"/>
      <c r="B11" s="4"/>
      <c r="C11" s="4"/>
      <c r="D11" s="4"/>
      <c r="E11" s="4"/>
      <c r="F11" s="4"/>
      <c r="G11" s="4"/>
      <c r="H11" s="5"/>
    </row>
    <row r="12" spans="1:8" s="6" customFormat="1" ht="17.25">
      <c r="A12" s="12"/>
      <c r="B12" s="13" t="s">
        <v>7</v>
      </c>
      <c r="C12" s="13" t="s">
        <v>8</v>
      </c>
      <c r="D12" s="13" t="s">
        <v>9</v>
      </c>
      <c r="E12" s="13" t="s">
        <v>10</v>
      </c>
      <c r="F12" s="13" t="s">
        <v>11</v>
      </c>
      <c r="G12" s="14" t="s">
        <v>12</v>
      </c>
      <c r="H12" s="15"/>
    </row>
    <row r="13" spans="1:8" ht="12.75">
      <c r="A13" s="16"/>
      <c r="B13" s="17"/>
      <c r="C13" s="17"/>
      <c r="D13" s="17"/>
      <c r="E13" s="17"/>
      <c r="F13" s="17"/>
      <c r="G13" s="18"/>
      <c r="H13" s="19"/>
    </row>
    <row r="14" spans="1:8" s="24" customFormat="1" ht="15">
      <c r="A14" s="20" t="s">
        <v>13</v>
      </c>
      <c r="B14" s="21" t="s">
        <v>14</v>
      </c>
      <c r="C14" s="21" t="s">
        <v>15</v>
      </c>
      <c r="D14" s="21" t="s">
        <v>16</v>
      </c>
      <c r="E14" s="21" t="s">
        <v>17</v>
      </c>
      <c r="F14" s="21" t="s">
        <v>18</v>
      </c>
      <c r="G14" s="22" t="s">
        <v>19</v>
      </c>
      <c r="H14" s="23"/>
    </row>
    <row r="15" spans="1:8" s="24" customFormat="1" ht="15">
      <c r="A15" s="25" t="s">
        <v>20</v>
      </c>
      <c r="B15" s="26">
        <f>F2*85.2</f>
        <v>90.38868</v>
      </c>
      <c r="C15" s="26">
        <f>F2*85.2</f>
        <v>90.38868</v>
      </c>
      <c r="D15" s="26">
        <f>F2*85.2</f>
        <v>90.38868</v>
      </c>
      <c r="E15" s="26">
        <f>F2*85.2</f>
        <v>90.38868</v>
      </c>
      <c r="F15" s="26">
        <f>F2*85.2</f>
        <v>90.38868</v>
      </c>
      <c r="G15" s="27">
        <f>F2*85.2</f>
        <v>90.38868</v>
      </c>
      <c r="H15" s="23"/>
    </row>
    <row r="16" spans="1:8" s="24" customFormat="1" ht="15">
      <c r="A16" s="28"/>
      <c r="B16" s="26"/>
      <c r="C16" s="26"/>
      <c r="D16" s="26"/>
      <c r="E16" s="26"/>
      <c r="F16" s="26"/>
      <c r="G16" s="27"/>
      <c r="H16" s="23"/>
    </row>
    <row r="17" spans="1:8" s="24" customFormat="1" ht="15">
      <c r="A17" s="20" t="s">
        <v>21</v>
      </c>
      <c r="B17" s="29"/>
      <c r="C17" s="29" t="s">
        <v>22</v>
      </c>
      <c r="D17" s="29"/>
      <c r="E17" s="29" t="s">
        <v>23</v>
      </c>
      <c r="F17" s="29" t="s">
        <v>24</v>
      </c>
      <c r="G17" s="30" t="s">
        <v>25</v>
      </c>
      <c r="H17" s="23"/>
    </row>
    <row r="18" spans="1:8" s="24" customFormat="1" ht="15">
      <c r="A18" s="31" t="s">
        <v>26</v>
      </c>
      <c r="B18" s="26"/>
      <c r="C18" s="26">
        <f>F2*72.45</f>
        <v>76.862205</v>
      </c>
      <c r="D18" s="26"/>
      <c r="E18" s="26">
        <f>F2*72.45</f>
        <v>76.862205</v>
      </c>
      <c r="F18" s="26">
        <f>F2*72.45</f>
        <v>76.862205</v>
      </c>
      <c r="G18" s="27">
        <f>F2*72.45</f>
        <v>76.862205</v>
      </c>
      <c r="H18" s="23"/>
    </row>
    <row r="19" spans="1:8" s="24" customFormat="1" ht="15">
      <c r="A19" s="28"/>
      <c r="B19" s="26"/>
      <c r="C19" s="26"/>
      <c r="D19" s="26"/>
      <c r="E19" s="26"/>
      <c r="F19" s="26"/>
      <c r="G19" s="27"/>
      <c r="H19" s="23"/>
    </row>
    <row r="20" spans="1:8" s="24" customFormat="1" ht="15">
      <c r="A20" s="20" t="s">
        <v>27</v>
      </c>
      <c r="B20" s="32">
        <v>63642589239</v>
      </c>
      <c r="C20" s="32">
        <v>63642589240</v>
      </c>
      <c r="D20" s="21"/>
      <c r="E20" s="32">
        <v>63642589241</v>
      </c>
      <c r="F20" s="32">
        <v>63642589242</v>
      </c>
      <c r="G20" s="33">
        <v>63642589243</v>
      </c>
      <c r="H20" s="23"/>
    </row>
    <row r="21" spans="1:8" s="24" customFormat="1" ht="15">
      <c r="A21" s="25" t="s">
        <v>28</v>
      </c>
      <c r="B21" s="26">
        <f>F2*76.99</f>
        <v>81.67869099999999</v>
      </c>
      <c r="C21" s="26">
        <f>F2*76.99</f>
        <v>81.67869099999999</v>
      </c>
      <c r="D21" s="26"/>
      <c r="E21" s="26">
        <f>F2*76.99</f>
        <v>81.67869099999999</v>
      </c>
      <c r="F21" s="26">
        <f>F2*76.99</f>
        <v>81.67869099999999</v>
      </c>
      <c r="G21" s="27">
        <f>F2*76.99</f>
        <v>81.67869099999999</v>
      </c>
      <c r="H21" s="23"/>
    </row>
    <row r="22" spans="1:8" ht="12.75">
      <c r="A22" s="34"/>
      <c r="B22" s="35"/>
      <c r="C22" s="35"/>
      <c r="D22" s="35"/>
      <c r="E22" s="35"/>
      <c r="F22" s="35"/>
      <c r="G22" s="36"/>
      <c r="H22" s="19"/>
    </row>
    <row r="23" spans="1:8" ht="12.75">
      <c r="A23" s="16"/>
      <c r="B23" s="37"/>
      <c r="C23" s="37"/>
      <c r="D23" s="37"/>
      <c r="E23" s="37"/>
      <c r="F23" s="37"/>
      <c r="G23" s="38"/>
      <c r="H23" s="19"/>
    </row>
    <row r="24" spans="1:8" s="24" customFormat="1" ht="15">
      <c r="A24" s="20" t="s">
        <v>29</v>
      </c>
      <c r="B24" s="29" t="s">
        <v>30</v>
      </c>
      <c r="C24" s="29" t="s">
        <v>31</v>
      </c>
      <c r="D24" s="29" t="s">
        <v>32</v>
      </c>
      <c r="E24" s="29" t="s">
        <v>33</v>
      </c>
      <c r="F24" s="29" t="s">
        <v>34</v>
      </c>
      <c r="G24" s="30" t="s">
        <v>35</v>
      </c>
      <c r="H24" s="23"/>
    </row>
    <row r="25" spans="1:8" s="24" customFormat="1" ht="15">
      <c r="A25" s="25" t="s">
        <v>20</v>
      </c>
      <c r="B25" s="26">
        <f>F2*89.1</f>
        <v>94.52618999999999</v>
      </c>
      <c r="C25" s="26">
        <f>F2*89.1</f>
        <v>94.52618999999999</v>
      </c>
      <c r="D25" s="26">
        <f>F2*89.1</f>
        <v>94.52618999999999</v>
      </c>
      <c r="E25" s="26">
        <f>F2*89.1</f>
        <v>94.52618999999999</v>
      </c>
      <c r="F25" s="26">
        <f>F2*89.1</f>
        <v>94.52618999999999</v>
      </c>
      <c r="G25" s="27">
        <f>F2*89.1</f>
        <v>94.52618999999999</v>
      </c>
      <c r="H25" s="23"/>
    </row>
    <row r="26" spans="1:8" ht="12.75">
      <c r="A26" s="16"/>
      <c r="B26" s="37"/>
      <c r="C26" s="17"/>
      <c r="D26" s="17"/>
      <c r="E26" s="17"/>
      <c r="F26" s="17"/>
      <c r="G26" s="18"/>
      <c r="H26" s="19"/>
    </row>
    <row r="27" spans="1:8" s="24" customFormat="1" ht="15">
      <c r="A27" s="20" t="s">
        <v>36</v>
      </c>
      <c r="B27" s="29"/>
      <c r="C27" s="29" t="s">
        <v>37</v>
      </c>
      <c r="D27" s="29"/>
      <c r="E27" s="29" t="s">
        <v>38</v>
      </c>
      <c r="F27" s="29" t="s">
        <v>39</v>
      </c>
      <c r="G27" s="30" t="s">
        <v>40</v>
      </c>
      <c r="H27" s="23"/>
    </row>
    <row r="28" spans="1:8" s="24" customFormat="1" ht="15">
      <c r="A28" s="31" t="s">
        <v>26</v>
      </c>
      <c r="B28" s="26"/>
      <c r="C28" s="26">
        <f>F2*81.36</f>
        <v>86.314824</v>
      </c>
      <c r="D28" s="26"/>
      <c r="E28" s="26">
        <f>F2*81.36</f>
        <v>86.314824</v>
      </c>
      <c r="F28" s="26">
        <f>F2*81.36</f>
        <v>86.314824</v>
      </c>
      <c r="G28" s="27">
        <f>F2*81.36</f>
        <v>86.314824</v>
      </c>
      <c r="H28" s="23"/>
    </row>
    <row r="29" spans="1:8" ht="12.75">
      <c r="A29" s="16"/>
      <c r="B29" s="37"/>
      <c r="C29" s="37"/>
      <c r="D29" s="37"/>
      <c r="E29" s="37"/>
      <c r="F29" s="37"/>
      <c r="G29" s="38"/>
      <c r="H29" s="19"/>
    </row>
    <row r="30" spans="1:8" s="24" customFormat="1" ht="15">
      <c r="A30" s="20" t="s">
        <v>41</v>
      </c>
      <c r="B30" s="32">
        <v>63642589252</v>
      </c>
      <c r="C30" s="32">
        <v>63642589253</v>
      </c>
      <c r="D30" s="21"/>
      <c r="E30" s="32">
        <v>63642589254</v>
      </c>
      <c r="F30" s="32">
        <v>63642589255</v>
      </c>
      <c r="G30" s="33">
        <v>63642589256</v>
      </c>
      <c r="H30" s="23"/>
    </row>
    <row r="31" spans="1:8" s="24" customFormat="1" ht="15">
      <c r="A31" s="28" t="s">
        <v>28</v>
      </c>
      <c r="B31" s="26">
        <f>F2*88.31</f>
        <v>93.688079</v>
      </c>
      <c r="C31" s="26">
        <f>F2*88.31</f>
        <v>93.688079</v>
      </c>
      <c r="D31" s="26"/>
      <c r="E31" s="26">
        <f>F2*88.31</f>
        <v>93.688079</v>
      </c>
      <c r="F31" s="26">
        <f>F2*88.31</f>
        <v>93.688079</v>
      </c>
      <c r="G31" s="27">
        <f>F2*88.31</f>
        <v>93.688079</v>
      </c>
      <c r="H31" s="23"/>
    </row>
    <row r="32" spans="1:8" ht="12.75">
      <c r="A32" s="34"/>
      <c r="B32" s="35"/>
      <c r="C32" s="35"/>
      <c r="D32" s="35"/>
      <c r="E32" s="35"/>
      <c r="F32" s="35"/>
      <c r="G32" s="36"/>
      <c r="H32" s="19"/>
    </row>
    <row r="33" spans="1:8" ht="12.75">
      <c r="A33" s="16"/>
      <c r="B33" s="37"/>
      <c r="C33" s="37"/>
      <c r="D33" s="37"/>
      <c r="E33" s="37"/>
      <c r="F33" s="37"/>
      <c r="G33" s="38"/>
      <c r="H33" s="19"/>
    </row>
    <row r="34" spans="1:8" s="24" customFormat="1" ht="15">
      <c r="A34" s="39" t="s">
        <v>42</v>
      </c>
      <c r="B34" s="29"/>
      <c r="C34" s="29" t="s">
        <v>43</v>
      </c>
      <c r="D34" s="29"/>
      <c r="E34" s="29" t="s">
        <v>44</v>
      </c>
      <c r="F34" s="29" t="s">
        <v>45</v>
      </c>
      <c r="G34" s="30"/>
      <c r="H34" s="23"/>
    </row>
    <row r="35" spans="1:8" s="24" customFormat="1" ht="15">
      <c r="A35" s="25" t="s">
        <v>20</v>
      </c>
      <c r="B35" s="26"/>
      <c r="C35" s="26">
        <f>F2*139.9</f>
        <v>148.41991</v>
      </c>
      <c r="D35" s="26"/>
      <c r="E35" s="26">
        <f>F2*139.9</f>
        <v>148.41991</v>
      </c>
      <c r="F35" s="26">
        <f>F2*139.9</f>
        <v>148.41991</v>
      </c>
      <c r="G35" s="27"/>
      <c r="H35" s="23"/>
    </row>
    <row r="36" spans="1:8" ht="12.75">
      <c r="A36" s="16"/>
      <c r="B36" s="37"/>
      <c r="C36" s="37"/>
      <c r="D36" s="37"/>
      <c r="E36" s="37"/>
      <c r="F36" s="37"/>
      <c r="G36" s="38"/>
      <c r="H36" s="19"/>
    </row>
    <row r="37" spans="1:8" s="24" customFormat="1" ht="15">
      <c r="A37" s="20" t="s">
        <v>46</v>
      </c>
      <c r="B37" s="21"/>
      <c r="C37" s="21" t="s">
        <v>47</v>
      </c>
      <c r="D37" s="21"/>
      <c r="E37" s="21" t="s">
        <v>48</v>
      </c>
      <c r="F37" s="21" t="s">
        <v>49</v>
      </c>
      <c r="G37" s="22" t="s">
        <v>50</v>
      </c>
      <c r="H37" s="23"/>
    </row>
    <row r="38" spans="1:8" s="24" customFormat="1" ht="15">
      <c r="A38" s="31" t="s">
        <v>26</v>
      </c>
      <c r="B38" s="26"/>
      <c r="C38" s="26">
        <f>F2*121.49</f>
        <v>128.88874099999998</v>
      </c>
      <c r="D38" s="26"/>
      <c r="E38" s="26">
        <f>F2*121.49</f>
        <v>128.88874099999998</v>
      </c>
      <c r="F38" s="26">
        <f>F2*121.49</f>
        <v>128.88874099999998</v>
      </c>
      <c r="G38" s="27">
        <f>F2*121.49</f>
        <v>128.88874099999998</v>
      </c>
      <c r="H38" s="23"/>
    </row>
    <row r="39" spans="1:8" ht="12.75">
      <c r="A39" s="34"/>
      <c r="B39" s="35"/>
      <c r="C39" s="35"/>
      <c r="D39" s="35"/>
      <c r="E39" s="35"/>
      <c r="F39" s="35"/>
      <c r="G39" s="36"/>
      <c r="H39" s="19"/>
    </row>
    <row r="40" spans="1:8" ht="12.75">
      <c r="A40" s="16"/>
      <c r="B40" s="37"/>
      <c r="C40" s="37"/>
      <c r="D40" s="37"/>
      <c r="E40" s="37"/>
      <c r="F40" s="37"/>
      <c r="G40" s="38"/>
      <c r="H40" s="19"/>
    </row>
    <row r="41" spans="1:8" s="24" customFormat="1" ht="15">
      <c r="A41" s="39" t="s">
        <v>51</v>
      </c>
      <c r="B41" s="29" t="s">
        <v>52</v>
      </c>
      <c r="C41" s="29" t="s">
        <v>53</v>
      </c>
      <c r="D41" s="29"/>
      <c r="E41" s="29" t="s">
        <v>54</v>
      </c>
      <c r="F41" s="29" t="s">
        <v>55</v>
      </c>
      <c r="G41" s="30" t="s">
        <v>56</v>
      </c>
      <c r="H41" s="23"/>
    </row>
    <row r="42" spans="1:8" s="24" customFormat="1" ht="15">
      <c r="A42" s="25" t="s">
        <v>20</v>
      </c>
      <c r="B42" s="26">
        <f>F2*164.2</f>
        <v>174.19977999999998</v>
      </c>
      <c r="C42" s="26">
        <f>F2*164.2</f>
        <v>174.19977999999998</v>
      </c>
      <c r="D42" s="26"/>
      <c r="E42" s="26">
        <f>F2*164.2</f>
        <v>174.19977999999998</v>
      </c>
      <c r="F42" s="26">
        <f>F2*164.2</f>
        <v>174.19977999999998</v>
      </c>
      <c r="G42" s="27">
        <f>F2*164.2</f>
        <v>174.19977999999998</v>
      </c>
      <c r="H42" s="23"/>
    </row>
    <row r="43" spans="1:8" ht="12.75">
      <c r="A43" s="16"/>
      <c r="B43" s="17"/>
      <c r="C43" s="40"/>
      <c r="D43" s="40"/>
      <c r="E43" s="40"/>
      <c r="F43" s="40"/>
      <c r="G43" s="41"/>
      <c r="H43" s="19"/>
    </row>
    <row r="44" spans="1:8" s="24" customFormat="1" ht="15">
      <c r="A44" s="20" t="s">
        <v>57</v>
      </c>
      <c r="B44" s="29"/>
      <c r="C44" s="29" t="s">
        <v>58</v>
      </c>
      <c r="D44" s="29"/>
      <c r="E44" s="29" t="s">
        <v>59</v>
      </c>
      <c r="F44" s="29" t="s">
        <v>60</v>
      </c>
      <c r="G44" s="30" t="s">
        <v>61</v>
      </c>
      <c r="H44" s="23"/>
    </row>
    <row r="45" spans="1:8" s="24" customFormat="1" ht="15">
      <c r="A45" s="31" t="s">
        <v>26</v>
      </c>
      <c r="B45" s="26"/>
      <c r="C45" s="26">
        <f>F2*159.38</f>
        <v>169.086242</v>
      </c>
      <c r="D45" s="26"/>
      <c r="E45" s="26">
        <f>F2*159.38</f>
        <v>169.086242</v>
      </c>
      <c r="F45" s="26">
        <f>F2*159.38</f>
        <v>169.086242</v>
      </c>
      <c r="G45" s="27">
        <f>F2*159.38</f>
        <v>169.086242</v>
      </c>
      <c r="H45" s="23"/>
    </row>
    <row r="46" spans="1:8" ht="12.75">
      <c r="A46" s="42"/>
      <c r="B46" s="43"/>
      <c r="C46" s="43"/>
      <c r="D46" s="43"/>
      <c r="E46" s="43"/>
      <c r="F46" s="43"/>
      <c r="G46" s="44"/>
      <c r="H46" s="19"/>
    </row>
  </sheetData>
  <printOptions horizontalCentered="1"/>
  <pageMargins left="0.8270833333333334" right="0.5513888888888889" top="0.5291666666666667" bottom="0.53125" header="0.19652777777777777" footer="0.5118055555555556"/>
  <pageSetup horizontalDpi="300" verticalDpi="300" orientation="portrait" paperSize="9"/>
  <headerFooter alignWithMargins="0">
    <oddHeader>&amp;RCeník brusiva NORTON pro rok 2010
Všechny ceny zde uvedené jsou bez DPH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Pešina</dc:creator>
  <cp:keywords/>
  <dc:description/>
  <cp:lastModifiedBy>Tomáš Pešina</cp:lastModifiedBy>
  <cp:lastPrinted>2003-10-09T09:56:11Z</cp:lastPrinted>
  <dcterms:created xsi:type="dcterms:W3CDTF">1998-08-17T12:32:10Z</dcterms:created>
  <dcterms:modified xsi:type="dcterms:W3CDTF">2010-01-11T12:55:46Z</dcterms:modified>
  <cp:category/>
  <cp:version/>
  <cp:contentType/>
  <cp:contentStatus/>
  <cp:revision>9</cp:revision>
</cp:coreProperties>
</file>