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<sst xmlns="http://schemas.openxmlformats.org/spreadsheetml/2006/main" count="59" uniqueCount="59">
  <si>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K40</t>
  </si>
  <si>
    <t>K60</t>
  </si>
  <si>
    <t>K80</t>
  </si>
  <si>
    <t>K120</t>
  </si>
  <si>
    <t>30x15x6</t>
  </si>
  <si>
    <t>RG0505</t>
  </si>
  <si>
    <t>RG0506</t>
  </si>
  <si>
    <t>RG0507</t>
  </si>
  <si>
    <t>RG0508</t>
  </si>
  <si>
    <t>30x20x6</t>
  </si>
  <si>
    <t>RG0509</t>
  </si>
  <si>
    <t>RG0510</t>
  </si>
  <si>
    <t>RG0511</t>
  </si>
  <si>
    <t>RG0512</t>
  </si>
  <si>
    <t>40x15x6</t>
  </si>
  <si>
    <t>RG0513</t>
  </si>
  <si>
    <t>RG0514</t>
  </si>
  <si>
    <t>RG0515</t>
  </si>
  <si>
    <t>RG0516</t>
  </si>
  <si>
    <t>40x20x6</t>
  </si>
  <si>
    <t>RG0517</t>
  </si>
  <si>
    <t>RG0518</t>
  </si>
  <si>
    <t>RG0519</t>
  </si>
  <si>
    <t>RG0520</t>
  </si>
  <si>
    <t>50x15x6</t>
  </si>
  <si>
    <t>RG0521</t>
  </si>
  <si>
    <t>RG0522</t>
  </si>
  <si>
    <t>RG0523</t>
  </si>
  <si>
    <t>RG0524</t>
  </si>
  <si>
    <t>50x20x6</t>
  </si>
  <si>
    <t>RG0525</t>
  </si>
  <si>
    <t>RG0526</t>
  </si>
  <si>
    <t>RG0527</t>
  </si>
  <si>
    <t>RG0528</t>
  </si>
  <si>
    <t>50x25x6</t>
  </si>
  <si>
    <t>RG0529</t>
  </si>
  <si>
    <t>RG0530</t>
  </si>
  <si>
    <t>RG0531</t>
  </si>
  <si>
    <t>RG0532</t>
  </si>
  <si>
    <t>50x30x6</t>
  </si>
  <si>
    <t>RG0533</t>
  </si>
  <si>
    <t>RG0534</t>
  </si>
  <si>
    <t>RG0535</t>
  </si>
  <si>
    <t>RG0536</t>
  </si>
  <si>
    <t>60x30x6</t>
  </si>
  <si>
    <t>RG0537</t>
  </si>
  <si>
    <t>RG0538</t>
  </si>
  <si>
    <t>RG0539</t>
  </si>
  <si>
    <t>RG0540</t>
  </si>
  <si>
    <t>60x40x6</t>
  </si>
  <si>
    <t>RG0541</t>
  </si>
  <si>
    <t>RG0542</t>
  </si>
  <si>
    <t>RG0543</t>
  </si>
  <si>
    <t>RG0544</t>
  </si>
  <si>
    <t>80x30x6</t>
  </si>
  <si>
    <t>RG0545</t>
  </si>
  <si>
    <t>RG0546</t>
  </si>
  <si>
    <t>RG0547</t>
  </si>
  <si>
    <t>RG0548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</si>
</sst>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"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1" xfId="0" applyFon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165" fontId="0" fillId="2" borderId="8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200" zoomScaleNormal="200" workbookViewId="0" topLeftCell="A1">
      <selection activeCell="C2" sqref="C2"/>
    </sheetView>
  </sheetViews>
  <sheetFormatPr defaultColWidth="12.57421875" defaultRowHeight="12.75"/>
  <cols>
    <col min="1" max="1" width="1.57421875" style="0" customWidth="1"/>
    <col min="2" max="2" width="10.140625" style="0" customWidth="1"/>
    <col min="3" max="6" width="10.140625" style="1" customWidth="1"/>
    <col min="7" max="7" width="1.57421875" style="1" customWidth="1"/>
    <col min="8" max="253" width="11.57421875" style="0" customWidth="1"/>
  </cols>
  <sheetData>
    <row r="1" spans="1:10" ht="12.75">
      <c r="A1" s="2">
        <f>1.03*1.125</f>
        <v>1.15875</v>
      </c>
      <c r="B1" s="3"/>
      <c r="C1" s="4" t="s">
        <v>0</v>
      </c>
      <c r="D1" s="4" t="s">
        <v>1</v>
      </c>
      <c r="E1" s="4" t="s">
        <v>2</v>
      </c>
      <c r="F1" s="4" t="s">
        <v>3</v>
      </c>
      <c r="G1" s="5"/>
      <c r="H1" s="6"/>
      <c r="I1" s="6"/>
      <c r="J1" s="6"/>
    </row>
    <row r="2" spans="1:10" ht="12.75">
      <c r="A2" s="7"/>
      <c r="B2" s="8"/>
      <c r="G2" s="9"/>
      <c r="H2" s="6"/>
      <c r="I2" s="6"/>
      <c r="J2" s="6"/>
    </row>
    <row r="3" spans="1:10" ht="12.75">
      <c r="A3" s="7"/>
      <c r="B3" s="8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9"/>
      <c r="H3" s="6"/>
      <c r="I3" s="6"/>
      <c r="J3" s="6"/>
    </row>
    <row r="4" spans="1:10" ht="12.75">
      <c r="A4" s="7"/>
      <c r="B4" s="8"/>
      <c r="C4" s="10">
        <f>A1*51</f>
        <v>59.09625</v>
      </c>
      <c r="D4" s="10">
        <f>A1*51</f>
        <v>59.09625</v>
      </c>
      <c r="E4" s="10">
        <f>A1*51.5</f>
        <v>59.675625</v>
      </c>
      <c r="F4" s="10">
        <f>A1*51.8</f>
        <v>60.02325</v>
      </c>
      <c r="G4" s="9"/>
      <c r="H4" s="6"/>
      <c r="I4" s="6"/>
      <c r="J4" s="6"/>
    </row>
    <row r="5" spans="1:10" ht="12.75">
      <c r="A5" s="7"/>
      <c r="B5" s="8"/>
      <c r="G5" s="9"/>
      <c r="H5" s="6"/>
      <c r="I5" s="6"/>
      <c r="J5" s="6"/>
    </row>
    <row r="6" spans="1:10" ht="12.75">
      <c r="A6" s="7"/>
      <c r="B6" s="8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9"/>
      <c r="H6" s="6"/>
      <c r="I6" s="6"/>
      <c r="J6" s="6"/>
    </row>
    <row r="7" spans="1:10" ht="12.75">
      <c r="A7" s="7"/>
      <c r="B7" s="8"/>
      <c r="C7" s="10">
        <f>A1*55</f>
        <v>63.731249999999996</v>
      </c>
      <c r="D7" s="10">
        <f>A1*55</f>
        <v>63.731249999999996</v>
      </c>
      <c r="E7" s="10">
        <f>A1*55.3</f>
        <v>64.078875</v>
      </c>
      <c r="F7" s="10">
        <f>A1*56.3</f>
        <v>65.237625</v>
      </c>
      <c r="G7" s="9"/>
      <c r="H7" s="6"/>
      <c r="I7" s="6"/>
      <c r="J7" s="6"/>
    </row>
    <row r="8" spans="1:10" ht="12.75">
      <c r="A8" s="7"/>
      <c r="B8" s="8"/>
      <c r="G8" s="9"/>
      <c r="H8" s="6"/>
      <c r="I8" s="6"/>
      <c r="J8" s="6"/>
    </row>
    <row r="9" spans="1:10" ht="12.75">
      <c r="A9" s="7"/>
      <c r="B9" s="8" t="s">
        <v>14</v>
      </c>
      <c r="C9" s="1" t="s">
        <v>15</v>
      </c>
      <c r="D9" s="1" t="s">
        <v>16</v>
      </c>
      <c r="E9" s="1" t="s">
        <v>17</v>
      </c>
      <c r="F9" s="1" t="s">
        <v>18</v>
      </c>
      <c r="G9" s="9"/>
      <c r="H9" s="6"/>
      <c r="I9" s="6"/>
      <c r="J9" s="6"/>
    </row>
    <row r="10" spans="1:10" ht="12.75">
      <c r="A10" s="7"/>
      <c r="B10" s="8"/>
      <c r="C10" s="10">
        <f>A1*52.8</f>
        <v>61.181999999999995</v>
      </c>
      <c r="D10" s="10">
        <f>A1*52.8</f>
        <v>61.181999999999995</v>
      </c>
      <c r="E10" s="10">
        <f>A1*53.5</f>
        <v>61.993125</v>
      </c>
      <c r="F10" s="10">
        <f>A1*54.8</f>
        <v>63.49949999999999</v>
      </c>
      <c r="G10" s="9"/>
      <c r="H10" s="6"/>
      <c r="I10" s="6"/>
      <c r="J10" s="6"/>
    </row>
    <row r="11" spans="1:10" ht="12.75">
      <c r="A11" s="7"/>
      <c r="B11" s="8"/>
      <c r="G11" s="9"/>
      <c r="H11" s="6"/>
      <c r="I11" s="6"/>
      <c r="J11" s="6"/>
    </row>
    <row r="12" spans="1:10" ht="12.75">
      <c r="A12" s="7"/>
      <c r="B12" s="8" t="s">
        <v>19</v>
      </c>
      <c r="C12" s="1" t="s">
        <v>20</v>
      </c>
      <c r="D12" s="1" t="s">
        <v>21</v>
      </c>
      <c r="E12" s="1" t="s">
        <v>22</v>
      </c>
      <c r="F12" s="1" t="s">
        <v>23</v>
      </c>
      <c r="G12" s="9"/>
      <c r="H12" s="6"/>
      <c r="I12" s="6"/>
      <c r="J12" s="6"/>
    </row>
    <row r="13" spans="1:10" ht="12.75">
      <c r="A13" s="7"/>
      <c r="B13" s="8"/>
      <c r="C13" s="10">
        <f>A1*56</f>
        <v>64.89</v>
      </c>
      <c r="D13" s="10">
        <f>A1*56</f>
        <v>64.89</v>
      </c>
      <c r="E13" s="10">
        <f>A1*56.3</f>
        <v>65.237625</v>
      </c>
      <c r="F13" s="10">
        <f>A1*57.8</f>
        <v>66.97574999999999</v>
      </c>
      <c r="G13" s="9"/>
      <c r="H13" s="6"/>
      <c r="I13" s="6"/>
      <c r="J13" s="6"/>
    </row>
    <row r="14" spans="1:10" ht="12.75">
      <c r="A14" s="7"/>
      <c r="B14" s="8"/>
      <c r="G14" s="9"/>
      <c r="H14" s="6"/>
      <c r="I14" s="6"/>
      <c r="J14" s="6"/>
    </row>
    <row r="15" spans="1:10" ht="12.75">
      <c r="A15" s="7"/>
      <c r="B15" s="8" t="s">
        <v>24</v>
      </c>
      <c r="C15" s="1" t="s">
        <v>25</v>
      </c>
      <c r="D15" s="1" t="s">
        <v>26</v>
      </c>
      <c r="E15" s="1" t="s">
        <v>27</v>
      </c>
      <c r="F15" s="1" t="s">
        <v>28</v>
      </c>
      <c r="G15" s="9"/>
      <c r="H15" s="6"/>
      <c r="I15" s="6"/>
      <c r="J15" s="6"/>
    </row>
    <row r="16" spans="1:10" ht="12.75">
      <c r="A16" s="7"/>
      <c r="B16" s="8"/>
      <c r="C16" s="10">
        <f>A1*63</f>
        <v>73.00125</v>
      </c>
      <c r="D16" s="10">
        <f>A1*63</f>
        <v>73.00125</v>
      </c>
      <c r="E16" s="10">
        <f>A1*64.8</f>
        <v>75.08699999999999</v>
      </c>
      <c r="F16" s="10">
        <f>A1*67.3</f>
        <v>77.983875</v>
      </c>
      <c r="G16" s="9"/>
      <c r="H16" s="6"/>
      <c r="I16" s="6"/>
      <c r="J16" s="6"/>
    </row>
    <row r="17" spans="1:10" ht="12.75">
      <c r="A17" s="7"/>
      <c r="B17" s="8"/>
      <c r="G17" s="9"/>
      <c r="H17" s="6"/>
      <c r="I17" s="6"/>
      <c r="J17" s="6"/>
    </row>
    <row r="18" spans="1:10" ht="12.75">
      <c r="A18" s="7"/>
      <c r="B18" s="8" t="s">
        <v>29</v>
      </c>
      <c r="C18" s="1" t="s">
        <v>30</v>
      </c>
      <c r="D18" s="1" t="s">
        <v>31</v>
      </c>
      <c r="E18" s="1" t="s">
        <v>32</v>
      </c>
      <c r="F18" s="1" t="s">
        <v>33</v>
      </c>
      <c r="G18" s="9"/>
      <c r="H18" s="6"/>
      <c r="I18" s="6"/>
      <c r="J18" s="6"/>
    </row>
    <row r="19" spans="1:10" ht="12.75">
      <c r="A19" s="7"/>
      <c r="B19" s="8"/>
      <c r="C19" s="10">
        <f>A1*69</f>
        <v>79.95375</v>
      </c>
      <c r="D19" s="10">
        <f>A1*69</f>
        <v>79.95375</v>
      </c>
      <c r="E19" s="10">
        <f>A1*70.5</f>
        <v>81.691875</v>
      </c>
      <c r="F19" s="10">
        <f>A1*72.3</f>
        <v>83.77762499999999</v>
      </c>
      <c r="G19" s="9"/>
      <c r="H19" s="6"/>
      <c r="I19" s="6"/>
      <c r="J19" s="6"/>
    </row>
    <row r="20" spans="1:10" ht="12.75">
      <c r="A20" s="7"/>
      <c r="B20" s="8"/>
      <c r="G20" s="9"/>
      <c r="H20" s="6"/>
      <c r="I20" s="6"/>
      <c r="J20" s="6"/>
    </row>
    <row r="21" spans="1:10" ht="12.75">
      <c r="A21" s="7"/>
      <c r="B21" s="8" t="s">
        <v>34</v>
      </c>
      <c r="C21" s="1" t="s">
        <v>35</v>
      </c>
      <c r="D21" s="1" t="s">
        <v>36</v>
      </c>
      <c r="E21" s="1" t="s">
        <v>37</v>
      </c>
      <c r="F21" s="1" t="s">
        <v>38</v>
      </c>
      <c r="G21" s="9"/>
      <c r="H21" s="6"/>
      <c r="I21" s="6"/>
      <c r="J21" s="6"/>
    </row>
    <row r="22" spans="1:10" ht="12.75">
      <c r="A22" s="7"/>
      <c r="B22" s="8"/>
      <c r="C22" s="10">
        <f>A1*73.8</f>
        <v>85.51575</v>
      </c>
      <c r="D22" s="10">
        <f>A1*73.8</f>
        <v>85.51575</v>
      </c>
      <c r="E22" s="10">
        <f>A1*75.3</f>
        <v>87.253875</v>
      </c>
      <c r="F22" s="10">
        <f>A1*76</f>
        <v>88.065</v>
      </c>
      <c r="G22" s="9"/>
      <c r="H22" s="6"/>
      <c r="I22" s="6"/>
      <c r="J22" s="6"/>
    </row>
    <row r="23" spans="1:10" ht="12.75">
      <c r="A23" s="7"/>
      <c r="B23" s="8"/>
      <c r="G23" s="9"/>
      <c r="H23" s="6"/>
      <c r="I23" s="6"/>
      <c r="J23" s="6"/>
    </row>
    <row r="24" spans="1:10" ht="12.75">
      <c r="A24" s="7"/>
      <c r="B24" s="8" t="s">
        <v>39</v>
      </c>
      <c r="C24" s="1" t="s">
        <v>40</v>
      </c>
      <c r="D24" s="1" t="s">
        <v>41</v>
      </c>
      <c r="E24" s="1" t="s">
        <v>42</v>
      </c>
      <c r="F24" s="1" t="s">
        <v>43</v>
      </c>
      <c r="G24" s="9"/>
      <c r="H24" s="6"/>
      <c r="I24" s="6"/>
      <c r="J24" s="6"/>
    </row>
    <row r="25" spans="1:10" ht="12.75">
      <c r="A25" s="7"/>
      <c r="B25" s="8"/>
      <c r="C25" s="10">
        <f>A1*78.8</f>
        <v>91.30949999999999</v>
      </c>
      <c r="D25" s="10">
        <f>A1*78.8</f>
        <v>91.30949999999999</v>
      </c>
      <c r="E25" s="10">
        <f>A1*80.8</f>
        <v>93.627</v>
      </c>
      <c r="F25" s="10">
        <f>A1*83</f>
        <v>96.17625</v>
      </c>
      <c r="G25" s="9"/>
      <c r="H25" s="6"/>
      <c r="I25" s="6"/>
      <c r="J25" s="6"/>
    </row>
    <row r="26" spans="1:10" ht="12.75">
      <c r="A26" s="7"/>
      <c r="B26" s="8"/>
      <c r="G26" s="9"/>
      <c r="H26" s="6"/>
      <c r="I26" s="6"/>
      <c r="J26" s="6"/>
    </row>
    <row r="27" spans="1:10" ht="12.75">
      <c r="A27" s="7"/>
      <c r="B27" s="8" t="s">
        <v>44</v>
      </c>
      <c r="C27" s="1" t="s">
        <v>45</v>
      </c>
      <c r="D27" s="1" t="s">
        <v>46</v>
      </c>
      <c r="E27" s="1" t="s">
        <v>47</v>
      </c>
      <c r="F27" s="1" t="s">
        <v>48</v>
      </c>
      <c r="G27" s="9"/>
      <c r="H27" s="6"/>
      <c r="I27" s="6"/>
      <c r="J27" s="6"/>
    </row>
    <row r="28" spans="1:10" ht="12.75">
      <c r="A28" s="7"/>
      <c r="B28" s="8"/>
      <c r="C28" s="10">
        <f>A1*91.3</f>
        <v>105.79387499999999</v>
      </c>
      <c r="D28" s="10">
        <f>A1*91.3</f>
        <v>105.79387499999999</v>
      </c>
      <c r="E28" s="10">
        <f>A1*94</f>
        <v>108.9225</v>
      </c>
      <c r="F28" s="10">
        <f>A1*97.8</f>
        <v>113.32574999999999</v>
      </c>
      <c r="G28" s="9"/>
      <c r="H28" s="6"/>
      <c r="I28" s="6"/>
      <c r="J28" s="6"/>
    </row>
    <row r="29" spans="1:10" ht="12.75">
      <c r="A29" s="7"/>
      <c r="B29" s="8"/>
      <c r="G29" s="9"/>
      <c r="H29" s="6"/>
      <c r="I29" s="6"/>
      <c r="J29" s="6"/>
    </row>
    <row r="30" spans="1:10" ht="12.75">
      <c r="A30" s="7"/>
      <c r="B30" s="8" t="s">
        <v>49</v>
      </c>
      <c r="C30" s="1" t="s">
        <v>50</v>
      </c>
      <c r="D30" s="1" t="s">
        <v>51</v>
      </c>
      <c r="E30" s="1" t="s">
        <v>52</v>
      </c>
      <c r="F30" s="1" t="s">
        <v>53</v>
      </c>
      <c r="G30" s="9"/>
      <c r="H30" s="6"/>
      <c r="I30" s="6"/>
      <c r="J30" s="6"/>
    </row>
    <row r="31" spans="1:10" ht="12.75">
      <c r="A31" s="7"/>
      <c r="B31" s="8"/>
      <c r="C31" s="10">
        <f>A1*105.5</f>
        <v>122.24812499999999</v>
      </c>
      <c r="D31" s="10">
        <f>A1*105.5</f>
        <v>122.24812499999999</v>
      </c>
      <c r="E31" s="10">
        <f>A1*107.8</f>
        <v>124.91324999999999</v>
      </c>
      <c r="F31" s="10">
        <f>A1*113.5</f>
        <v>131.518125</v>
      </c>
      <c r="G31" s="9"/>
      <c r="H31" s="6"/>
      <c r="I31" s="6"/>
      <c r="J31" s="6"/>
    </row>
    <row r="32" spans="1:10" ht="12.75">
      <c r="A32" s="7"/>
      <c r="B32" s="8"/>
      <c r="G32" s="9"/>
      <c r="H32" s="6"/>
      <c r="I32" s="6"/>
      <c r="J32" s="6"/>
    </row>
    <row r="33" spans="1:10" ht="12.75">
      <c r="A33" s="7"/>
      <c r="B33" s="8" t="s">
        <v>54</v>
      </c>
      <c r="C33" s="1" t="s">
        <v>55</v>
      </c>
      <c r="D33" s="1" t="s">
        <v>56</v>
      </c>
      <c r="E33" s="1" t="s">
        <v>57</v>
      </c>
      <c r="F33" s="1" t="s">
        <v>58</v>
      </c>
      <c r="G33" s="9"/>
      <c r="H33" s="6"/>
      <c r="I33" s="6"/>
      <c r="J33" s="6"/>
    </row>
    <row r="34" spans="1:10" ht="12.75">
      <c r="A34" s="12"/>
      <c r="B34" s="13"/>
      <c r="C34" s="14">
        <f>A1*117.5</f>
        <v>136.153125</v>
      </c>
      <c r="D34" s="14">
        <f>A1*117.5</f>
        <v>136.153125</v>
      </c>
      <c r="E34" s="14">
        <f>A1*120.8</f>
        <v>139.977</v>
      </c>
      <c r="F34" s="14">
        <f>A1*128.8</f>
        <v>149.247</v>
      </c>
      <c r="G34" s="15"/>
      <c r="H34" s="6"/>
      <c r="I34" s="6"/>
      <c r="J34" s="6"/>
    </row>
    <row r="35" spans="2:10" ht="12.75">
      <c r="B35" s="6"/>
      <c r="H35" s="6"/>
      <c r="I35" s="6"/>
      <c r="J35" s="6"/>
    </row>
    <row r="36" spans="2:10" ht="12.75">
      <c r="B36" s="6"/>
      <c r="H36" s="6"/>
      <c r="I36" s="6"/>
      <c r="J36" s="6"/>
    </row>
    <row r="37" spans="2:10" ht="12.75">
      <c r="B37" s="6"/>
      <c r="H37" s="6"/>
      <c r="I37" s="6"/>
      <c r="J37" s="6"/>
    </row>
    <row r="38" spans="2:10" ht="12.75">
      <c r="B38" s="6"/>
      <c r="H38" s="6"/>
      <c r="I38" s="6"/>
      <c r="J38" s="6"/>
    </row>
    <row r="39" spans="2:10" ht="12.75">
      <c r="B39" s="6"/>
      <c r="H39" s="6"/>
      <c r="I39" s="6"/>
      <c r="J39" s="6"/>
    </row>
    <row r="40" spans="2:10" ht="12.75">
      <c r="B40" s="6"/>
      <c r="H40" s="6"/>
      <c r="I40" s="6"/>
      <c r="J40" s="6"/>
    </row>
    <row r="41" spans="2:10" ht="12.75">
      <c r="B41" s="6"/>
      <c r="H41" s="6"/>
      <c r="I41" s="6"/>
      <c r="J41" s="6"/>
    </row>
    <row r="42" spans="2:10" ht="12.75">
      <c r="B42" s="6"/>
      <c r="H42" s="6"/>
      <c r="I42" s="6"/>
      <c r="J42" s="6"/>
    </row>
    <row r="43" spans="2:10" ht="12.75">
      <c r="B43" s="6"/>
      <c r="H43" s="6"/>
      <c r="I43" s="6"/>
      <c r="J43" s="6"/>
    </row>
    <row r="44" spans="2:10" ht="12.75">
      <c r="B44" s="6"/>
      <c r="H44" s="6"/>
      <c r="I44" s="6"/>
      <c r="J44" s="6"/>
    </row>
    <row r="45" spans="2:10" ht="12.75">
      <c r="B45" s="6"/>
      <c r="H45" s="6"/>
      <c r="I45" s="6"/>
      <c r="J45" s="6"/>
    </row>
    <row r="46" spans="2:10" ht="12.75">
      <c r="B46" s="6"/>
      <c r="H46" s="6"/>
      <c r="I46" s="6"/>
      <c r="J46" s="6"/>
    </row>
    <row r="47" spans="2:10" ht="12.75">
      <c r="B47" s="6"/>
      <c r="H47" s="6"/>
      <c r="I47" s="6"/>
      <c r="J47" s="6"/>
    </row>
    <row r="48" spans="2:10" ht="12.75">
      <c r="B48" s="6"/>
      <c r="H48" s="6"/>
      <c r="I48" s="6"/>
      <c r="J48" s="6"/>
    </row>
    <row r="49" spans="2:10" ht="12.75">
      <c r="B49" s="6"/>
      <c r="H49" s="6"/>
      <c r="I49" s="6"/>
      <c r="J49" s="6"/>
    </row>
    <row r="50" spans="2:10" ht="12.75">
      <c r="B50" s="6"/>
      <c r="H50" s="6"/>
      <c r="I50" s="6"/>
      <c r="J50" s="6"/>
    </row>
    <row r="51" spans="2:10" ht="12.75">
      <c r="B51" s="6"/>
      <c r="H51" s="6"/>
      <c r="I51" s="6"/>
      <c r="J51" s="6"/>
    </row>
    <row r="52" spans="2:10" ht="12.75">
      <c r="B52" s="6"/>
      <c r="H52" s="6"/>
      <c r="I52" s="6"/>
      <c r="J52" s="6"/>
    </row>
    <row r="53" spans="2:10" ht="12.75">
      <c r="B53" s="6"/>
      <c r="H53" s="6"/>
      <c r="I53" s="6"/>
      <c r="J53" s="6"/>
    </row>
    <row r="54" spans="2:10" ht="12.75">
      <c r="B54" s="6"/>
      <c r="H54" s="6"/>
      <c r="I54" s="6"/>
      <c r="J54" s="6"/>
    </row>
    <row r="55" spans="2:10" ht="12.75">
      <c r="B55" s="6"/>
      <c r="H55" s="6"/>
      <c r="I55" s="6"/>
      <c r="J55" s="6"/>
    </row>
    <row r="56" spans="2:10" ht="12.75">
      <c r="B56" s="6"/>
      <c r="H56" s="6"/>
      <c r="I56" s="6"/>
      <c r="J56" s="6"/>
    </row>
    <row r="57" spans="2:10" ht="12.75">
      <c r="B57" s="6"/>
      <c r="H57" s="6"/>
      <c r="I57" s="6"/>
      <c r="J57" s="6"/>
    </row>
    <row r="58" spans="2:10" ht="12.75">
      <c r="B58" s="6"/>
      <c r="H58" s="6"/>
      <c r="I58" s="6"/>
      <c r="J58" s="6"/>
    </row>
    <row r="59" spans="2:10" ht="12.75">
      <c r="B59" s="6"/>
      <c r="H59" s="6"/>
      <c r="I59" s="6"/>
      <c r="J59" s="6"/>
    </row>
    <row r="60" spans="2:10" ht="12.75">
      <c r="B60" s="6"/>
      <c r="H60" s="6"/>
      <c r="I60" s="6"/>
      <c r="J60" s="6"/>
    </row>
    <row r="61" spans="2:10" ht="12.75">
      <c r="B61" s="6"/>
      <c r="H61" s="6"/>
      <c r="I61" s="6"/>
      <c r="J61" s="6"/>
    </row>
    <row r="62" spans="2:10" ht="12.75">
      <c r="B62" s="6"/>
      <c r="H62" s="6"/>
      <c r="I62" s="6"/>
      <c r="J62" s="6"/>
    </row>
    <row r="63" spans="2:10" ht="12.75">
      <c r="B63" s="6"/>
      <c r="H63" s="6"/>
      <c r="I63" s="6"/>
      <c r="J63" s="6"/>
    </row>
    <row r="64" spans="2:10" ht="12.75">
      <c r="B64" s="6"/>
      <c r="H64" s="6"/>
      <c r="I64" s="6"/>
      <c r="J64" s="6"/>
    </row>
    <row r="65" spans="2:10" ht="12.75">
      <c r="B65" s="6"/>
      <c r="H65" s="6"/>
      <c r="I65" s="6"/>
      <c r="J65" s="6"/>
    </row>
    <row r="66" spans="2:10" ht="12.75">
      <c r="B66" s="6"/>
      <c r="H66" s="6"/>
      <c r="I66" s="6"/>
      <c r="J66" s="6"/>
    </row>
    <row r="67" spans="2:10" ht="12.75">
      <c r="B67" s="6"/>
      <c r="H67" s="6"/>
      <c r="I67" s="6"/>
      <c r="J67" s="6"/>
    </row>
    <row r="68" spans="2:10" ht="12.75">
      <c r="B68" s="6"/>
      <c r="H68" s="6"/>
      <c r="I68" s="6"/>
      <c r="J68" s="6"/>
    </row>
    <row r="69" spans="2:10" ht="12.75">
      <c r="B69" s="6"/>
      <c r="H69" s="6"/>
      <c r="I69" s="6"/>
      <c r="J69" s="6"/>
    </row>
    <row r="70" spans="2:10" ht="12.75">
      <c r="B70" s="6"/>
      <c r="H70" s="6"/>
      <c r="I70" s="6"/>
      <c r="J70" s="6"/>
    </row>
    <row r="71" spans="2:10" ht="12.75">
      <c r="B71" s="6"/>
      <c r="H71" s="6"/>
      <c r="I71" s="6"/>
      <c r="J71" s="6"/>
    </row>
    <row r="72" spans="2:10" ht="12.75">
      <c r="B72" s="6"/>
      <c r="H72" s="6"/>
      <c r="I72" s="6"/>
      <c r="J72" s="6"/>
    </row>
    <row r="73" spans="2:10" ht="12.75">
      <c r="B73" s="6"/>
      <c r="H73" s="6"/>
      <c r="I73" s="6"/>
      <c r="J73" s="6"/>
    </row>
    <row r="74" spans="2:10" ht="12.75">
      <c r="B74" s="6"/>
      <c r="H74" s="6"/>
      <c r="I74" s="6"/>
      <c r="J74" s="6"/>
    </row>
    <row r="75" spans="2:10" ht="12.75">
      <c r="B75" s="6"/>
      <c r="H75" s="6"/>
      <c r="I75" s="6"/>
      <c r="J75" s="6"/>
    </row>
    <row r="76" spans="2:10" ht="12.75">
      <c r="B76" s="6"/>
      <c r="H76" s="6"/>
      <c r="I76" s="6"/>
      <c r="J76" s="6"/>
    </row>
    <row r="77" spans="2:10" ht="12.75">
      <c r="B77" s="6"/>
      <c r="H77" s="6"/>
      <c r="I77" s="6"/>
      <c r="J77" s="6"/>
    </row>
    <row r="78" spans="2:10" ht="12.75">
      <c r="B78" s="6"/>
      <c r="H78" s="6"/>
      <c r="I78" s="6"/>
      <c r="J78" s="6"/>
    </row>
    <row r="79" spans="2:10" ht="12.75">
      <c r="B79" s="6"/>
      <c r="H79" s="6"/>
      <c r="I79" s="6"/>
      <c r="J79" s="6"/>
    </row>
    <row r="80" spans="2:10" ht="12.75">
      <c r="B80" s="6"/>
      <c r="H80" s="6"/>
      <c r="I80" s="6"/>
      <c r="J80" s="6"/>
    </row>
    <row r="81" spans="2:10" ht="12.75">
      <c r="B81" s="6"/>
      <c r="H81" s="6"/>
      <c r="I81" s="6"/>
      <c r="J81" s="6"/>
    </row>
    <row r="82" spans="2:10" ht="12.75">
      <c r="B82" s="6"/>
      <c r="H82" s="6"/>
      <c r="I82" s="6"/>
      <c r="J82" s="6"/>
    </row>
    <row r="83" spans="2:10" ht="12.75">
      <c r="B83" s="6"/>
      <c r="H83" s="6"/>
      <c r="I83" s="6"/>
      <c r="J83" s="6"/>
    </row>
    <row r="84" spans="2:10" ht="12.75">
      <c r="B84" s="6"/>
      <c r="H84" s="6"/>
      <c r="I84" s="6"/>
      <c r="J84" s="6"/>
    </row>
    <row r="85" spans="2:10" ht="12.75">
      <c r="B85" s="6"/>
      <c r="H85" s="6"/>
      <c r="I85" s="6"/>
      <c r="J85" s="6"/>
    </row>
    <row r="86" spans="2:10" ht="12.75">
      <c r="B86" s="6"/>
      <c r="H86" s="6"/>
      <c r="I86" s="6"/>
      <c r="J86" s="6"/>
    </row>
    <row r="87" spans="2:10" ht="12.75">
      <c r="B87" s="6"/>
      <c r="H87" s="6"/>
      <c r="I87" s="6"/>
      <c r="J87" s="6"/>
    </row>
    <row r="88" spans="2:10" ht="12.75">
      <c r="B88" s="6"/>
      <c r="H88" s="6"/>
      <c r="I88" s="6"/>
      <c r="J88" s="6"/>
    </row>
    <row r="89" spans="2:10" ht="12.75">
      <c r="B89" s="6"/>
      <c r="H89" s="6"/>
      <c r="I89" s="6"/>
      <c r="J89" s="6"/>
    </row>
    <row r="90" spans="2:10" ht="12.75">
      <c r="B90" s="6"/>
      <c r="H90" s="6"/>
      <c r="I90" s="6"/>
      <c r="J90" s="6"/>
    </row>
    <row r="91" spans="2:10" ht="12.75">
      <c r="B91" s="6"/>
      <c r="H91" s="6"/>
      <c r="I91" s="6"/>
      <c r="J91" s="6"/>
    </row>
    <row r="92" spans="2:10" ht="12.75">
      <c r="B92" s="6"/>
      <c r="H92" s="6"/>
      <c r="I92" s="6"/>
      <c r="J92" s="6"/>
    </row>
    <row r="93" spans="2:10" ht="12.75">
      <c r="B93" s="6"/>
      <c r="H93" s="6"/>
      <c r="I93" s="6"/>
      <c r="J93" s="6"/>
    </row>
    <row r="94" spans="2:10" ht="12.75">
      <c r="B94" s="6"/>
      <c r="H94" s="6"/>
      <c r="I94" s="6"/>
      <c r="J94" s="6"/>
    </row>
    <row r="95" spans="2:10" ht="12.75">
      <c r="B95" s="6"/>
      <c r="H95" s="6"/>
      <c r="I95" s="6"/>
      <c r="J95" s="6"/>
    </row>
    <row r="96" spans="2:10" ht="12.75">
      <c r="B96" s="6"/>
      <c r="H96" s="6"/>
      <c r="I96" s="6"/>
      <c r="J96" s="6"/>
    </row>
    <row r="97" spans="2:10" ht="12.75">
      <c r="B97" s="6"/>
      <c r="H97" s="6"/>
      <c r="I97" s="6"/>
      <c r="J97" s="6"/>
    </row>
    <row r="98" spans="2:10" ht="12.75">
      <c r="B98" s="6"/>
      <c r="H98" s="6"/>
      <c r="I98" s="6"/>
      <c r="J98" s="6"/>
    </row>
    <row r="99" spans="2:10" ht="12.75">
      <c r="B99" s="6"/>
      <c r="H99" s="6"/>
      <c r="I99" s="6"/>
      <c r="J99" s="6"/>
    </row>
    <row r="100" spans="2:10" ht="12.75">
      <c r="B100" s="6"/>
      <c r="H100" s="6"/>
      <c r="I100" s="6"/>
      <c r="J100" s="6"/>
    </row>
    <row r="101" spans="2:10" ht="12.75">
      <c r="B101" s="6"/>
      <c r="H101" s="6"/>
      <c r="I101" s="6"/>
      <c r="J101" s="6"/>
    </row>
    <row r="102" spans="2:10" ht="12.75">
      <c r="B102" s="6"/>
      <c r="H102" s="6"/>
      <c r="I102" s="6"/>
      <c r="J102" s="6"/>
    </row>
    <row r="103" spans="2:10" ht="12.75">
      <c r="B103" s="6"/>
      <c r="H103" s="6"/>
      <c r="I103" s="6"/>
      <c r="J103" s="6"/>
    </row>
    <row r="104" spans="2:10" ht="12.75">
      <c r="B104" s="6"/>
      <c r="H104" s="6"/>
      <c r="I104" s="6"/>
      <c r="J104" s="6"/>
    </row>
    <row r="105" spans="2:10" ht="12.75">
      <c r="B105" s="6"/>
      <c r="H105" s="6"/>
      <c r="I105" s="6"/>
      <c r="J105" s="6"/>
    </row>
    <row r="106" spans="2:10" ht="12.75">
      <c r="B106" s="6"/>
      <c r="H106" s="6"/>
      <c r="I106" s="6"/>
      <c r="J106" s="6"/>
    </row>
    <row r="107" spans="2:10" ht="12.75">
      <c r="B107" s="6"/>
      <c r="H107" s="6"/>
      <c r="I107" s="6"/>
      <c r="J107" s="6"/>
    </row>
    <row r="108" spans="2:10" ht="12.75">
      <c r="B108" s="6"/>
      <c r="H108" s="6"/>
      <c r="I108" s="6"/>
      <c r="J108" s="6"/>
    </row>
    <row r="109" spans="2:10" ht="12.75">
      <c r="B109" s="6"/>
      <c r="H109" s="6"/>
      <c r="I109" s="6"/>
      <c r="J109" s="6"/>
    </row>
    <row r="110" spans="2:10" ht="12.75">
      <c r="B110" s="6"/>
      <c r="H110" s="6"/>
      <c r="I110" s="6"/>
      <c r="J110" s="6"/>
    </row>
    <row r="111" spans="2:10" ht="12.75">
      <c r="B111" s="6"/>
      <c r="H111" s="6"/>
      <c r="I111" s="6"/>
      <c r="J111" s="6"/>
    </row>
    <row r="112" spans="2:10" ht="12.75">
      <c r="B112" s="6"/>
      <c r="H112" s="6"/>
      <c r="I112" s="6"/>
      <c r="J112" s="6"/>
    </row>
    <row r="113" spans="2:10" ht="12.75">
      <c r="B113" s="6"/>
      <c r="H113" s="6"/>
      <c r="I113" s="6"/>
      <c r="J113" s="6"/>
    </row>
    <row r="114" spans="2:10" ht="12.75">
      <c r="B114" s="6"/>
      <c r="H114" s="6"/>
      <c r="I114" s="6"/>
      <c r="J114" s="6"/>
    </row>
    <row r="115" spans="2:10" ht="12.75">
      <c r="B115" s="6"/>
      <c r="H115" s="6"/>
      <c r="I115" s="6"/>
      <c r="J115" s="6"/>
    </row>
    <row r="116" spans="2:10" ht="12.75">
      <c r="B116" s="6"/>
      <c r="H116" s="6"/>
      <c r="I116" s="6"/>
      <c r="J116" s="6"/>
    </row>
    <row r="117" spans="2:10" ht="12.75">
      <c r="B117" s="6"/>
      <c r="H117" s="6"/>
      <c r="I117" s="6"/>
      <c r="J117" s="6"/>
    </row>
    <row r="118" spans="2:10" ht="12.75">
      <c r="B118" s="6"/>
      <c r="H118" s="6"/>
      <c r="I118" s="6"/>
      <c r="J118" s="6"/>
    </row>
  </sheetData>
  <printOptions horizontalCentered="1"/>
  <pageMargins left="0.7875" right="0.7875" top="1.421527777777778" bottom="0.6694444444444445" header="0.7083333333333334" footer="0.5118055555555556"/>
  <pageSetup firstPageNumber="1" useFirstPageNumber="1" horizontalDpi="300" verticalDpi="300" orientation="portrait" paperSize="9"/>
  <headerFooter alignWithMargins="0">
    <oddHeader>&amp;C&amp;"Times New Roman,tučné"&amp;13Ceník zirkonových lamelových stopkových kotoučů Bibiele na rok 2010
&amp;"Times New Roman,obyčejné"&amp;10Uvedené ceny jsou bez DPH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2008-11-27T08:45:12Z</dcterms:created>
  <dcterms:modified xsi:type="dcterms:W3CDTF">2010-03-02T07:31:34Z</dcterms:modified>
  <cp:category/>
  <cp:version/>
  <cp:contentType/>
  <cp:contentStatus/>
  <cp:revision>51</cp:revision>
</cp:coreProperties>
</file>